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.V\Informatyka\01_Dokumentacja\_POSTEPOWANIA\2018\DA.V.2601.67.2018_serwis_komputerow\"/>
    </mc:Choice>
  </mc:AlternateContent>
  <bookViews>
    <workbookView xWindow="0" yWindow="0" windowWidth="24285" windowHeight="11655" tabRatio="211"/>
  </bookViews>
  <sheets>
    <sheet name="formularz ofertowy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4" l="1"/>
  <c r="G17" i="4"/>
  <c r="E16" i="4"/>
  <c r="G16" i="4"/>
  <c r="H17" i="4" l="1"/>
  <c r="H16" i="4"/>
  <c r="G15" i="4"/>
  <c r="E15" i="4"/>
  <c r="G14" i="4"/>
  <c r="E14" i="4"/>
  <c r="G13" i="4"/>
  <c r="E13" i="4"/>
  <c r="G12" i="4"/>
  <c r="E12" i="4"/>
  <c r="G11" i="4"/>
  <c r="E11" i="4"/>
  <c r="G10" i="4"/>
  <c r="E10" i="4"/>
  <c r="G9" i="4"/>
  <c r="E9" i="4"/>
  <c r="G8" i="4"/>
  <c r="E8" i="4"/>
  <c r="G7" i="4"/>
  <c r="E7" i="4"/>
  <c r="G6" i="4"/>
  <c r="E6" i="4"/>
  <c r="G5" i="4"/>
  <c r="E5" i="4"/>
  <c r="H6" i="4" l="1"/>
  <c r="H8" i="4"/>
  <c r="H10" i="4"/>
  <c r="H12" i="4"/>
  <c r="H14" i="4"/>
  <c r="H7" i="4"/>
  <c r="H9" i="4"/>
  <c r="H11" i="4"/>
  <c r="H13" i="4"/>
  <c r="H15" i="4"/>
  <c r="H5" i="4"/>
  <c r="H18" i="4" l="1"/>
  <c r="H19" i="4" s="1"/>
</calcChain>
</file>

<file path=xl/sharedStrings.xml><?xml version="1.0" encoding="utf-8"?>
<sst xmlns="http://schemas.openxmlformats.org/spreadsheetml/2006/main" count="24" uniqueCount="24">
  <si>
    <t>ilość</t>
  </si>
  <si>
    <t>części brutto</t>
  </si>
  <si>
    <t>usługa brutto</t>
  </si>
  <si>
    <t>Razem</t>
  </si>
  <si>
    <t>wymiana pamięci RAM (2GB) - DDR I</t>
  </si>
  <si>
    <t>wymiana pamięci RAM (2GB) - DDR II</t>
  </si>
  <si>
    <t>wymiana pamięci RAM (2GB) - DDR III</t>
  </si>
  <si>
    <t>wymiana pamięci RAM (2GB) - DDR II SODIMM</t>
  </si>
  <si>
    <t>wymiana karty graficznej w komputerze PC o wydajności min. 700 pkt wykazanej w teście dostępnym na www.passmark.com</t>
  </si>
  <si>
    <t>Czynność / typ sprzętu</t>
  </si>
  <si>
    <t>diagnoza, ocena kosztów naprawy komputera / laptopa + wystawienie opinii technicznej</t>
  </si>
  <si>
    <t>diagnoza, ocena kosztów naprawy monitora + wystawienie opinii technicznej</t>
  </si>
  <si>
    <t>wymiana matrycy w laptopie 15" o rozdzielczosci 1366 x 768 , matowa</t>
  </si>
  <si>
    <t>naprawa płyty głównej - wymiana kondensatorów</t>
  </si>
  <si>
    <t>wymiana zasilacza komputera PC tower o mocy min. 300 W</t>
  </si>
  <si>
    <t>wymiana uszkodzonego napędu DVD-RW w komputerze PC tower</t>
  </si>
  <si>
    <t>cena średnia jednostkowa usługi brutto</t>
  </si>
  <si>
    <t>cena średnia jednostkowa części brutto</t>
  </si>
  <si>
    <t>netto</t>
  </si>
  <si>
    <t>Formularz ofertowy - serwis sprzętu komputerowego dla UMWl, 2019</t>
  </si>
  <si>
    <t>zakup klawiatury</t>
  </si>
  <si>
    <t>zakup myszy przewodowych</t>
  </si>
  <si>
    <t>brutto</t>
  </si>
  <si>
    <t>Załacznik nr 1 do wniosku i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</si>
</sst>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4" fillId="3" borderId="0" xfId="0" applyFont="1" applyFill="1" applyAlignment="1">
      <alignment horizontal="center" vertical="center" wrapText="1"/>
    </xf>
    <xf numFmtId="0" fontId="2" fillId="0" borderId="0" xfId="0" applyFont="1" applyFill="1"/>
    <xf numFmtId="0" fontId="0" fillId="0" borderId="3" xfId="0" applyBorder="1"/>
    <xf numFmtId="0" fontId="5" fillId="0" borderId="3" xfId="0" applyFont="1" applyBorder="1"/>
    <xf numFmtId="0" fontId="5" fillId="0" borderId="3" xfId="0" applyFont="1" applyFill="1" applyBorder="1"/>
    <xf numFmtId="0" fontId="0" fillId="3" borderId="0" xfId="0" applyFill="1"/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6" xfId="0" applyFont="1" applyBorder="1"/>
    <xf numFmtId="4" fontId="3" fillId="0" borderId="0" xfId="0" applyNumberFormat="1" applyFont="1" applyFill="1"/>
    <xf numFmtId="4" fontId="4" fillId="3" borderId="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4" fillId="3" borderId="2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/>
    <xf numFmtId="0" fontId="5" fillId="0" borderId="0" xfId="0" applyFont="1" applyFill="1" applyBorder="1"/>
    <xf numFmtId="4" fontId="0" fillId="0" borderId="0" xfId="0" applyNumberFormat="1" applyBorder="1"/>
    <xf numFmtId="4" fontId="3" fillId="0" borderId="2" xfId="0" applyNumberFormat="1" applyFont="1" applyFill="1" applyBorder="1"/>
    <xf numFmtId="4" fontId="6" fillId="0" borderId="5" xfId="0" applyNumberFormat="1" applyFont="1" applyBorder="1"/>
    <xf numFmtId="4" fontId="5" fillId="4" borderId="4" xfId="0" applyNumberFormat="1" applyFont="1" applyFill="1" applyBorder="1"/>
    <xf numFmtId="4" fontId="5" fillId="4" borderId="5" xfId="0" applyNumberFormat="1" applyFont="1" applyFill="1" applyBorder="1"/>
    <xf numFmtId="0" fontId="0" fillId="0" borderId="0" xfId="0" applyBorder="1"/>
    <xf numFmtId="0" fontId="5" fillId="0" borderId="0" xfId="0" applyFont="1" applyBorder="1"/>
    <xf numFmtId="4" fontId="5" fillId="5" borderId="6" xfId="0" applyNumberFormat="1" applyFont="1" applyFill="1" applyBorder="1"/>
    <xf numFmtId="4" fontId="5" fillId="5" borderId="0" xfId="0" applyNumberFormat="1" applyFont="1" applyFill="1" applyBorder="1"/>
    <xf numFmtId="4" fontId="5" fillId="0" borderId="6" xfId="0" applyNumberFormat="1" applyFont="1" applyFill="1" applyBorder="1"/>
    <xf numFmtId="4" fontId="5" fillId="0" borderId="0" xfId="0" applyNumberFormat="1" applyFont="1" applyFill="1" applyBorder="1"/>
    <xf numFmtId="4" fontId="6" fillId="0" borderId="0" xfId="0" applyNumberFormat="1" applyFont="1" applyBorder="1"/>
    <xf numFmtId="4" fontId="3" fillId="0" borderId="0" xfId="0" applyNumberFormat="1" applyFont="1" applyFill="1" applyAlignment="1">
      <alignment horizontal="center"/>
    </xf>
    <xf numFmtId="0" fontId="0" fillId="0" borderId="0" xfId="0" applyAlignment="1"/>
    <xf numFmtId="0" fontId="0" fillId="0" borderId="2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abSelected="1" zoomScaleNormal="100" zoomScaleSheetLayoutView="100" workbookViewId="0">
      <selection activeCell="B9" sqref="B9"/>
    </sheetView>
  </sheetViews>
  <sheetFormatPr defaultColWidth="9.140625" defaultRowHeight="15" x14ac:dyDescent="0.25"/>
  <cols>
    <col min="1" max="1" width="4.140625" style="1" customWidth="1"/>
    <col min="2" max="2" width="86.5703125" style="1" customWidth="1"/>
    <col min="3" max="3" width="6.5703125" style="1" customWidth="1"/>
    <col min="4" max="4" width="13.42578125" style="18" customWidth="1"/>
    <col min="5" max="5" width="13.5703125" style="18" customWidth="1"/>
    <col min="6" max="6" width="11" style="1" customWidth="1"/>
    <col min="7" max="7" width="13.140625" style="1" customWidth="1"/>
    <col min="8" max="8" width="16" style="1" customWidth="1"/>
    <col min="9" max="16384" width="9.140625" style="1"/>
  </cols>
  <sheetData>
    <row r="2" spans="1:8" ht="28.5" customHeight="1" x14ac:dyDescent="0.3">
      <c r="B2" s="11" t="s">
        <v>19</v>
      </c>
      <c r="C2" s="12"/>
      <c r="D2" s="34" t="s">
        <v>23</v>
      </c>
      <c r="E2" s="35"/>
      <c r="F2" s="35"/>
      <c r="G2" s="35"/>
      <c r="H2" s="36"/>
    </row>
    <row r="3" spans="1:8" ht="9.75" customHeight="1" x14ac:dyDescent="0.3">
      <c r="B3" s="6"/>
      <c r="C3" s="4"/>
      <c r="D3" s="14"/>
      <c r="E3" s="14"/>
      <c r="F3" s="14"/>
      <c r="G3" s="14"/>
      <c r="H3" s="23"/>
    </row>
    <row r="4" spans="1:8" ht="38.25" x14ac:dyDescent="0.25">
      <c r="A4" s="10"/>
      <c r="B4" s="5" t="s">
        <v>9</v>
      </c>
      <c r="C4" s="5" t="s">
        <v>0</v>
      </c>
      <c r="D4" s="15" t="s">
        <v>16</v>
      </c>
      <c r="E4" s="19" t="s">
        <v>2</v>
      </c>
      <c r="F4" s="15" t="s">
        <v>17</v>
      </c>
      <c r="G4" s="19" t="s">
        <v>1</v>
      </c>
      <c r="H4" s="19" t="s">
        <v>3</v>
      </c>
    </row>
    <row r="5" spans="1:8" ht="15.75" x14ac:dyDescent="0.25">
      <c r="A5" s="7">
        <v>1</v>
      </c>
      <c r="B5" s="8" t="s">
        <v>10</v>
      </c>
      <c r="C5" s="8">
        <v>33</v>
      </c>
      <c r="D5" s="16"/>
      <c r="E5" s="20">
        <f t="shared" ref="E5:E7" si="0">C5*D5</f>
        <v>0</v>
      </c>
      <c r="F5" s="25">
        <v>0</v>
      </c>
      <c r="G5" s="26">
        <f t="shared" ref="G5:G17" si="1">C5*F5</f>
        <v>0</v>
      </c>
      <c r="H5" s="24">
        <f t="shared" ref="H5:H7" si="2">E5+G5</f>
        <v>0</v>
      </c>
    </row>
    <row r="6" spans="1:8" ht="15.75" x14ac:dyDescent="0.25">
      <c r="A6" s="7">
        <v>2</v>
      </c>
      <c r="B6" s="8" t="s">
        <v>11</v>
      </c>
      <c r="C6" s="8">
        <v>22</v>
      </c>
      <c r="D6" s="16"/>
      <c r="E6" s="20">
        <f t="shared" si="0"/>
        <v>0</v>
      </c>
      <c r="F6" s="25">
        <v>0</v>
      </c>
      <c r="G6" s="26">
        <f t="shared" si="1"/>
        <v>0</v>
      </c>
      <c r="H6" s="24">
        <f t="shared" si="2"/>
        <v>0</v>
      </c>
    </row>
    <row r="7" spans="1:8" ht="15.75" x14ac:dyDescent="0.25">
      <c r="A7" s="7">
        <v>3</v>
      </c>
      <c r="B7" s="8" t="s">
        <v>12</v>
      </c>
      <c r="C7" s="8">
        <v>15</v>
      </c>
      <c r="D7" s="16"/>
      <c r="E7" s="20">
        <f t="shared" si="0"/>
        <v>0</v>
      </c>
      <c r="F7" s="16"/>
      <c r="G7" s="20">
        <f t="shared" si="1"/>
        <v>0</v>
      </c>
      <c r="H7" s="24">
        <f t="shared" si="2"/>
        <v>0</v>
      </c>
    </row>
    <row r="8" spans="1:8" ht="15.75" x14ac:dyDescent="0.25">
      <c r="A8" s="7">
        <v>4</v>
      </c>
      <c r="B8" s="8" t="s">
        <v>13</v>
      </c>
      <c r="C8" s="8">
        <v>50</v>
      </c>
      <c r="D8" s="16"/>
      <c r="E8" s="20">
        <f>C8*D8</f>
        <v>0</v>
      </c>
      <c r="F8" s="16"/>
      <c r="G8" s="20">
        <f t="shared" si="1"/>
        <v>0</v>
      </c>
      <c r="H8" s="24">
        <f>E8+G8</f>
        <v>0</v>
      </c>
    </row>
    <row r="9" spans="1:8" ht="15.75" x14ac:dyDescent="0.25">
      <c r="A9" s="7">
        <v>5</v>
      </c>
      <c r="B9" s="8" t="s">
        <v>15</v>
      </c>
      <c r="C9" s="8">
        <v>20</v>
      </c>
      <c r="D9" s="16"/>
      <c r="E9" s="20">
        <f t="shared" ref="E9:E17" si="3">C9*D9</f>
        <v>0</v>
      </c>
      <c r="F9" s="16"/>
      <c r="G9" s="20">
        <f t="shared" si="1"/>
        <v>0</v>
      </c>
      <c r="H9" s="24">
        <f t="shared" ref="H9:H17" si="4">E9+G9</f>
        <v>0</v>
      </c>
    </row>
    <row r="10" spans="1:8" ht="15.75" x14ac:dyDescent="0.25">
      <c r="A10" s="7">
        <v>6</v>
      </c>
      <c r="B10" s="9" t="s">
        <v>14</v>
      </c>
      <c r="C10" s="8">
        <v>10</v>
      </c>
      <c r="D10" s="16"/>
      <c r="E10" s="20">
        <f t="shared" si="3"/>
        <v>0</v>
      </c>
      <c r="F10" s="16"/>
      <c r="G10" s="20">
        <f t="shared" si="1"/>
        <v>0</v>
      </c>
      <c r="H10" s="24">
        <f t="shared" si="4"/>
        <v>0</v>
      </c>
    </row>
    <row r="11" spans="1:8" ht="15.75" x14ac:dyDescent="0.25">
      <c r="A11" s="7">
        <v>7</v>
      </c>
      <c r="B11" s="8" t="s">
        <v>4</v>
      </c>
      <c r="C11" s="8">
        <v>10</v>
      </c>
      <c r="D11" s="16"/>
      <c r="E11" s="20">
        <f t="shared" si="3"/>
        <v>0</v>
      </c>
      <c r="F11" s="16"/>
      <c r="G11" s="20">
        <f t="shared" si="1"/>
        <v>0</v>
      </c>
      <c r="H11" s="24">
        <f t="shared" si="4"/>
        <v>0</v>
      </c>
    </row>
    <row r="12" spans="1:8" ht="15.75" x14ac:dyDescent="0.25">
      <c r="A12" s="7">
        <v>8</v>
      </c>
      <c r="B12" s="8" t="s">
        <v>5</v>
      </c>
      <c r="C12" s="8">
        <v>10</v>
      </c>
      <c r="D12" s="16"/>
      <c r="E12" s="20">
        <f t="shared" si="3"/>
        <v>0</v>
      </c>
      <c r="F12" s="16"/>
      <c r="G12" s="20">
        <f t="shared" si="1"/>
        <v>0</v>
      </c>
      <c r="H12" s="24">
        <f t="shared" si="4"/>
        <v>0</v>
      </c>
    </row>
    <row r="13" spans="1:8" ht="15.75" x14ac:dyDescent="0.25">
      <c r="A13" s="7">
        <v>9</v>
      </c>
      <c r="B13" s="8" t="s">
        <v>6</v>
      </c>
      <c r="C13" s="8">
        <v>25</v>
      </c>
      <c r="D13" s="16"/>
      <c r="E13" s="20">
        <f t="shared" si="3"/>
        <v>0</v>
      </c>
      <c r="F13" s="16"/>
      <c r="G13" s="20">
        <f t="shared" si="1"/>
        <v>0</v>
      </c>
      <c r="H13" s="24">
        <f t="shared" si="4"/>
        <v>0</v>
      </c>
    </row>
    <row r="14" spans="1:8" ht="15.75" x14ac:dyDescent="0.25">
      <c r="A14" s="7">
        <v>10</v>
      </c>
      <c r="B14" s="8" t="s">
        <v>7</v>
      </c>
      <c r="C14" s="8">
        <v>25</v>
      </c>
      <c r="D14" s="16"/>
      <c r="E14" s="20">
        <f t="shared" si="3"/>
        <v>0</v>
      </c>
      <c r="F14" s="16"/>
      <c r="G14" s="20">
        <f t="shared" si="1"/>
        <v>0</v>
      </c>
      <c r="H14" s="24">
        <f t="shared" si="4"/>
        <v>0</v>
      </c>
    </row>
    <row r="15" spans="1:8" ht="15.75" x14ac:dyDescent="0.25">
      <c r="A15" s="7">
        <v>11</v>
      </c>
      <c r="B15" s="9" t="s">
        <v>8</v>
      </c>
      <c r="C15" s="8">
        <v>25</v>
      </c>
      <c r="D15" s="16"/>
      <c r="E15" s="20">
        <f t="shared" si="3"/>
        <v>0</v>
      </c>
      <c r="F15" s="16"/>
      <c r="G15" s="20">
        <f t="shared" si="1"/>
        <v>0</v>
      </c>
      <c r="H15" s="24">
        <f t="shared" si="4"/>
        <v>0</v>
      </c>
    </row>
    <row r="16" spans="1:8" ht="15.75" x14ac:dyDescent="0.25">
      <c r="A16" s="7">
        <v>12</v>
      </c>
      <c r="B16" s="13" t="s">
        <v>20</v>
      </c>
      <c r="C16" s="13">
        <v>30</v>
      </c>
      <c r="D16" s="29">
        <v>0</v>
      </c>
      <c r="E16" s="29">
        <f t="shared" si="3"/>
        <v>0</v>
      </c>
      <c r="F16" s="31"/>
      <c r="G16" s="31">
        <f t="shared" si="1"/>
        <v>0</v>
      </c>
      <c r="H16" s="24">
        <f t="shared" si="4"/>
        <v>0</v>
      </c>
    </row>
    <row r="17" spans="1:8" ht="15.75" x14ac:dyDescent="0.25">
      <c r="A17" s="7">
        <v>13</v>
      </c>
      <c r="B17" s="28" t="s">
        <v>21</v>
      </c>
      <c r="C17" s="28">
        <v>50</v>
      </c>
      <c r="D17" s="30">
        <v>0</v>
      </c>
      <c r="E17" s="30">
        <f t="shared" si="3"/>
        <v>0</v>
      </c>
      <c r="F17" s="32"/>
      <c r="G17" s="32">
        <f t="shared" si="1"/>
        <v>0</v>
      </c>
      <c r="H17" s="24">
        <f t="shared" si="4"/>
        <v>0</v>
      </c>
    </row>
    <row r="18" spans="1:8" ht="15.75" x14ac:dyDescent="0.25">
      <c r="A18" s="27"/>
      <c r="B18" s="28"/>
      <c r="C18" s="28"/>
      <c r="D18" s="32"/>
      <c r="E18" s="32"/>
      <c r="F18" s="32"/>
      <c r="G18" s="32" t="s">
        <v>22</v>
      </c>
      <c r="H18" s="33">
        <f>SUM(H5:H17)</f>
        <v>0</v>
      </c>
    </row>
    <row r="19" spans="1:8" ht="16.5" x14ac:dyDescent="0.3">
      <c r="B19" s="3"/>
      <c r="C19" s="3"/>
      <c r="D19" s="17"/>
      <c r="E19" s="17"/>
      <c r="F19" s="17"/>
      <c r="G19" s="17" t="s">
        <v>18</v>
      </c>
      <c r="H19" s="17">
        <f>H18/1.23</f>
        <v>0</v>
      </c>
    </row>
    <row r="20" spans="1:8" ht="15.75" x14ac:dyDescent="0.25">
      <c r="B20" s="21"/>
      <c r="H20" s="22"/>
    </row>
    <row r="21" spans="1:8" x14ac:dyDescent="0.25">
      <c r="H21" s="18"/>
    </row>
    <row r="25" spans="1:8" x14ac:dyDescent="0.25">
      <c r="H25" s="2"/>
    </row>
  </sheetData>
  <mergeCells count="1">
    <mergeCell ref="D2:H2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Lipczyński Paweł</dc:creator>
  <cp:lastModifiedBy>Lipczyński Paweł</cp:lastModifiedBy>
  <cp:lastPrinted>2018-12-04T12:44:57Z</cp:lastPrinted>
  <dcterms:created xsi:type="dcterms:W3CDTF">2014-10-27T07:28:21Z</dcterms:created>
  <dcterms:modified xsi:type="dcterms:W3CDTF">2018-12-04T12:47:33Z</dcterms:modified>
</cp:coreProperties>
</file>